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9040" windowHeight="15840"/>
  </bookViews>
  <sheets>
    <sheet name="кап.ремонт" sheetId="1" r:id="rId1"/>
    <sheet name="кровли" sheetId="2" r:id="rId2"/>
    <sheet name="Лист3" sheetId="3" r:id="rId3"/>
  </sheets>
  <definedNames>
    <definedName name="_xlnm._FilterDatabase" localSheetId="0" hidden="1">кап.ремонт!$A$10:$K$34</definedName>
  </definedNames>
  <calcPr calcId="144525"/>
</workbook>
</file>

<file path=xl/calcChain.xml><?xml version="1.0" encoding="utf-8"?>
<calcChain xmlns="http://schemas.openxmlformats.org/spreadsheetml/2006/main">
  <c r="G39" i="1" l="1"/>
  <c r="G33" i="1"/>
  <c r="G27" i="1"/>
  <c r="G21" i="1" l="1"/>
  <c r="G16" i="1" l="1"/>
  <c r="H16" i="2" l="1"/>
  <c r="G16" i="2"/>
  <c r="F16" i="2"/>
  <c r="E16" i="2"/>
  <c r="D16" i="2"/>
  <c r="C16" i="2"/>
  <c r="B16" i="2"/>
  <c r="J16" i="2" l="1"/>
</calcChain>
</file>

<file path=xl/sharedStrings.xml><?xml version="1.0" encoding="utf-8"?>
<sst xmlns="http://schemas.openxmlformats.org/spreadsheetml/2006/main" count="275" uniqueCount="150">
  <si>
    <t>№ п/п</t>
  </si>
  <si>
    <t>Год последнго  капитального  ремонта</t>
  </si>
  <si>
    <t>Планируемые  виды  работ</t>
  </si>
  <si>
    <t>Адрес  жилого  дома</t>
  </si>
  <si>
    <t>Год постройки</t>
  </si>
  <si>
    <t>Этажность</t>
  </si>
  <si>
    <t>Материал  стен</t>
  </si>
  <si>
    <t>Общая площадь квартир жилых  домов, м2</t>
  </si>
  <si>
    <t>аг.Буйничи, ул.Легендарная, д.16</t>
  </si>
  <si>
    <t>д.Репище, ул.Лесная, д.5</t>
  </si>
  <si>
    <t>аг.Кадино, ул.Советская, д.12</t>
  </si>
  <si>
    <t>аг.Кадино, ул.Советская, д.14</t>
  </si>
  <si>
    <t>аг.Дашковка, ул.Парковая, д.8</t>
  </si>
  <si>
    <t>д.Лыково,  ул.Советская, д.65</t>
  </si>
  <si>
    <t>д.Салтановка, ул.Краснозвездная, д.6</t>
  </si>
  <si>
    <t>аг.Заводская Слобода, ул.Центральная,д.5</t>
  </si>
  <si>
    <t>аг.Межисетки, ул.Фабричная, д.10</t>
  </si>
  <si>
    <t>аг.Восход, ул.Центральная, д.10</t>
  </si>
  <si>
    <t>киприч</t>
  </si>
  <si>
    <t>кирпич</t>
  </si>
  <si>
    <t>к/панель</t>
  </si>
  <si>
    <t>киприч,к/ панель</t>
  </si>
  <si>
    <t>аг.Восход, ул.Лесная, д.11</t>
  </si>
  <si>
    <t>аг.Речки, ул.Новоселов, д.34</t>
  </si>
  <si>
    <t>аг.Речки, ул.Новоселов, д.36</t>
  </si>
  <si>
    <t>аг.Речки, ул.Новоселов, д.38</t>
  </si>
  <si>
    <t>аг.Речки, ул.Новоселов, д.43</t>
  </si>
  <si>
    <t>д.Амховая -1, ул.Молодежная, д.4</t>
  </si>
  <si>
    <t>аг.Дашковка, ул.Парковая, д.18</t>
  </si>
  <si>
    <t>аг.Дашкова, ул.Молодежная, д.8</t>
  </si>
  <si>
    <t>аг.Дашковка, ул.Молодежная, д.18</t>
  </si>
  <si>
    <t>аг.Дашковка, ул.Молодежная, д.10</t>
  </si>
  <si>
    <t>аг.Дашковка, ул.Садовая, д.4</t>
  </si>
  <si>
    <t>аг.Дашковка, ул.Садовая, д.6</t>
  </si>
  <si>
    <t>аг.Дашковка, ул.Садовая, д.8</t>
  </si>
  <si>
    <t>аг.Дашковка, ул.Садовая, д.10</t>
  </si>
  <si>
    <t>2026 г.</t>
  </si>
  <si>
    <t>аг.Романовичи, ул.Фабричная, д.6</t>
  </si>
  <si>
    <t>аг.Романовичи, ул.Фабричная, д.7</t>
  </si>
  <si>
    <t>аг.Романовичи, ул.Фабричная, д.8</t>
  </si>
  <si>
    <t>аг.Романовичи, ул.Фабричная, д.22</t>
  </si>
  <si>
    <t>аг.Романовичи, ул.Фабричная, д.19</t>
  </si>
  <si>
    <t>аг.Романовичи, ул.Фабричная, д.25</t>
  </si>
  <si>
    <t>аг.Вейно, ул.Вейнянская, д.1А</t>
  </si>
  <si>
    <t>аг.Вейно, ул.Школьная, д.1</t>
  </si>
  <si>
    <t>аг.Вейно, ул.Школьная, д.3</t>
  </si>
  <si>
    <t>аг.Вейно, ул.Пионерская, д.3</t>
  </si>
  <si>
    <t>рем кровли</t>
  </si>
  <si>
    <t>рем отмостки</t>
  </si>
  <si>
    <t>уст садов</t>
  </si>
  <si>
    <t>уст теплообм</t>
  </si>
  <si>
    <t>уст  вод.струб</t>
  </si>
  <si>
    <t>уст. колпаков</t>
  </si>
  <si>
    <t>рем стыков, фасад</t>
  </si>
  <si>
    <t>аг.Восход, ул.Лесная, д.12</t>
  </si>
  <si>
    <t>аг.Восход, ул.Лесная, д.9</t>
  </si>
  <si>
    <t>аг.Восход, ул.Лесная, д.1</t>
  </si>
  <si>
    <t>кирпич, к/панель</t>
  </si>
  <si>
    <t>кирпич.</t>
  </si>
  <si>
    <t>крупно/блочн.</t>
  </si>
  <si>
    <t>д.Лыково, ул.Советская, д.67</t>
  </si>
  <si>
    <t>аг.Романовичи,  ул.Фабричная, д.21</t>
  </si>
  <si>
    <t>аг.Буйничи, ул.Легендарная, д.8</t>
  </si>
  <si>
    <t>аг.Буйничи, ул.Легендарная, д.5</t>
  </si>
  <si>
    <t>2027 г.</t>
  </si>
  <si>
    <t>2028 г.</t>
  </si>
  <si>
    <t>2029 г.</t>
  </si>
  <si>
    <t xml:space="preserve">аг.Вейно, ул.Пионерская, д.6     </t>
  </si>
  <si>
    <t xml:space="preserve">аг.Вейно, ул.Пионерская, д.8     </t>
  </si>
  <si>
    <t>д.Брыли, ул.Юбилейная, д.9</t>
  </si>
  <si>
    <t>блочный</t>
  </si>
  <si>
    <t>Начальник ЖЭО</t>
  </si>
  <si>
    <t>М.С.Галанова</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</si>
  <si>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</si>
  <si>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балконы   жилого  дома  находятся  в  технически  неудовлетворительном  состоянии, имеется  разрушение  бетонного слоя  плит  прекрытия   балконов, разрушение защитного слоя железобетонных  плит балконов,  отмостка по периметру  здания имеет  многочисленные дефекты и повреждения в виде  просадок, сколов и трещин.входная  группа  имеет  сколы, трещины, отслоение бетонного слоя.</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</si>
  <si>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</si>
  <si>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имеется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цоколя.Шиферная кровля имеет места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</si>
  <si>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</si>
  <si>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</si>
  <si>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цоколя.Шиферная кровля имеет места .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</si>
  <si>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рулонная кровля имееи места повреждений, вздутий и трещин.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</si>
  <si>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цоколя.Шиферная кровля имеет места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коррозии.Требуентся  устройство  водосточной  системы</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</si>
  <si>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</si>
  <si>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</si>
  <si>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кв.№.17,18,21,23,25,29,35,61,90,94,102,105 по вопросу  разгерметизации  стыков  стеновых панелей,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выявлены значительные  сколы железобетонных  ступеней входных групп, дефекты стенок  входных групп в виде  повреждений отделочного слоя, отмостка по периметру  здания имеет  многочисленные дефекты и повреждения в виде  просадок, сколов и трещин.инженерные сети-изначальная тепловая изоляция (минеральная вата) на 
магистральном водопроводе разрушена, на отдельных участках отсутствует полностью. Наблюдаются выпадение и неравномерность укладки минеральной ваты, провисание рубероида на трубопроводах
Магистральный трубопровод и стояки холодного водоснабжения 
значительно коррозировали. Наблюдаются протечки запорной арматуры на стояках, присутствуют следы ремонта.
</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</si>
  <si>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</si>
  <si>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Инженерные  сети  имеют места коррозии. Магистральные трубопроводы холодной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Имеется    отслоение  штукатурного слоя  цоколя,отмостка по периметру  здания имеет  многочисленные дефекты и повреждения в виде  просадок, сколов и трещин.</t>
  </si>
  <si>
    <t>согласно акта осмотра  имеются  следующие  дефекты: шифереая  кровля имееи места повреждений, сколы, трещины. вент каналы имют места  разрушения кирпичной кладки. При  обследовании  наружных стен  выявлены многочисленные  повреждения выветривания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отсутсвует.Система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</si>
  <si>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t>
  </si>
  <si>
    <t>согласно акта осмотра  имеются  следующие  дефекты: рулонная кровля  имеет места вздутия, трещины, отслоения. При  обследовании  наружных стен  выявлены многочисленные  повреждения имеется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</si>
  <si>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имеется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</si>
  <si>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согласно акта осмотра  имеются  следующие  дефекты: рулонная кровля  имеет места вздутия, трещины, отслоения. При  обследовании  наружных стен  выявлены многочисленные  повреждения имеется разгерметизация стыков стеновых панелейи,отмостка по периметру  здания имеет  многочисленные дефекты и повреждения в виде  просадок, сколов и трещин.  частичное  отслоение  штукатурного слоя  цоколя.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</si>
  <si>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аг.Межисетки, ул.Школьная, д.7</t>
  </si>
  <si>
    <t>аг.Межисетки, ул.Школьная, д.8</t>
  </si>
  <si>
    <t xml:space="preserve">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имеется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цоколя.Шиферная кровля имеет места . </t>
  </si>
  <si>
    <t xml:space="preserve"> обращения граждан кв.№.7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</si>
  <si>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1,3,5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</si>
  <si>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обращение граждан кв.№. 4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</si>
  <si>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обращение граждан кв.№.7, 34согласно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</si>
  <si>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15 согласно акта осмотра  имеются  следующие  дефекты: шифереая  кровля имееи места повреждений, сколы, трещины. вент каналы имют места  разрушения кирпичной кладки. При  обследовании  наружных стен  выявлены многочисленные  повреждения выветривания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отсутсвует.Система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</si>
  <si>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кв.№.2,5 согласно акта осмотра  имеются  следующие  дефекты: шиферная кровля  выполнена из азбестоцементных листов, имеется частичное повреждение кровли, следы протечки.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цоколя.Шиферная кровля имеет места . Инженерные  сети  имеют места коррозии. Магистральные трубопроводы холодной  и горячей системы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коррозии.Требуентся  устройство  водосточной  системы</t>
  </si>
  <si>
    <t>обращения граждан кв.№ 5,31,8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</si>
  <si>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22,57,9,28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</si>
  <si>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 xml:space="preserve">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выветривание швов кирпичной кладки,отмостка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</si>
  <si>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11,26,28,41,55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</si>
  <si>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1,28,60,31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 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</si>
  <si>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 xml:space="preserve"> обращения граждан кв.№ 7,12,13 согласно акта осмотра  имеются  следующие  дефекты: при  обследовании  наружных стен  выявлены многочисленные  повреждения (разгерметизация) стыков стеновых  панелей,отмостка по периметру  здания имеет  многочисленные дефекты и повреждения в виде  просадок, сколов и трещин.  частичное  отслоение  штукатурного слоя  цоколя.Рулонная кровля имеет места вздутия, трещины. Инженерные  сети  имеют места коррозии. Магистральные трубопроводы холодной и горячей воды частично в изоляции, трубопроводы значительно коррозировали, в том числе и участки подключения стояков к магистралям. Запорная арматура на них частично неисправна.Система внутренней канализации смонтирована из чугунных канализационных труб и фасонных частей. Оголовки канализационных стояков выведены за покрытие кровли. 
Стенки трубопроводов системы канализации засорены отложениями. Зачеканка отдельных стыков разрушена, имеются протечки, следы коррозии.</t>
  </si>
  <si>
    <t>Планируемый год проведения капитального ремонта</t>
  </si>
  <si>
    <t xml:space="preserve">ИТОГО: </t>
  </si>
  <si>
    <t xml:space="preserve"> ремонт  кровли, цоколя, отмостки,  замена инженерных  сетей,  ремонт фасада, замена окон и дверей в местах общего пользования, ремонт входной группы</t>
  </si>
  <si>
    <t>ремонт  стыков, ремонт цоколя, отмостки, ремонт фасада, замена окон и дверей в местах общего пользования, ремонт входной группы</t>
  </si>
  <si>
    <t xml:space="preserve"> ремонт  кровли, цоколя, отмостки,  замена инженерных  сетей, ремонт фасада, замена окон и дверей в местах общего пользования, ремонт входной группы</t>
  </si>
  <si>
    <t>-</t>
  </si>
  <si>
    <t>Капитальный ремон жилого дома № 67 ул. Советской в             д. Лыково Могилевского района</t>
  </si>
  <si>
    <t>Капитальный ремонт жилого дома № 17 по ул. Полевой в  д. Новое  Пашково Могилевского района</t>
  </si>
  <si>
    <t>Капитальный ремонт жилого дома № 22 по ул. Фабричной в аг. Романовичи Могилевского района</t>
  </si>
  <si>
    <t>Капитальный ремонт жилого дома № 12 по ул. Советской в аг. Кадино Могилевского района</t>
  </si>
  <si>
    <t>Капитальный ремонт жилого дома № 11 по ул. Лесной в             аг. Восход Могилевского района</t>
  </si>
  <si>
    <t>Капитальный ремонт жилого дома № 8 по ул. Фабричной в аг. Романовичи Могилевского района</t>
  </si>
  <si>
    <t>Капитальный ремонт жилого дома № 7 по ул. Фабричной в аг. Романовичи Могилевского района</t>
  </si>
  <si>
    <t>Капитальный ремонт жилого дома № 19 по ул. Фабричной в аг. Романовичи Могилевского района</t>
  </si>
  <si>
    <t>Капитальный ремонт жилого дома № 8 по ул. Пионерской в аг. Вейно Могилевского района</t>
  </si>
  <si>
    <t>Капитальный ремонт жилого дома № 1А по ул. Вейнянской в аг. Вейно Могилевского района</t>
  </si>
  <si>
    <t>Капитальный ремонт жилого дома № 1 по ул. Лесной в               аг. Восход Могилевского района</t>
  </si>
  <si>
    <t>Капитальный ремонт жилого дома № 12 по ул. Лесной в             аг. Восход Могилевского района</t>
  </si>
  <si>
    <t>УТВЕРЖДЕНО</t>
  </si>
  <si>
    <t>Капитальный ремонт дома         № 14 по ул. Легенданой в             аг. Буйничи Могилевского района</t>
  </si>
  <si>
    <t>Капитальный ремонт дома         № 11 по ул. Легенданой в             аг. Буйничи Могилевского района</t>
  </si>
  <si>
    <t>Капитальный ремонт жилого дома № 2 по                                   ул. Шоссейной в                        д. Зимница Могилевского района</t>
  </si>
  <si>
    <t>замена покрытия кровли из асбестоцементных листов, замена люка выхода на кровлю, замена деревянных оконных блоков , ремонт отмостки, ремонт фасада, замена светильников в местах общего пользования</t>
  </si>
  <si>
    <t>Капитальный ремонт жилого дома № 10 по ул. Фабричной в аг. Межисетки Могилевского района</t>
  </si>
  <si>
    <t xml:space="preserve"> ремонт  кровли, цоколя, отмостки,  замена инженерных  сетей, ремонт фасада, замена окон и дверей в местах общего пользования, ремонт инженерных сетей</t>
  </si>
  <si>
    <t>Согласовано</t>
  </si>
  <si>
    <t>Главное управление ЖКХ</t>
  </si>
  <si>
    <t>Могилевского облисполкома</t>
  </si>
  <si>
    <t>Капитальный ремонт жилого дома № 40 по ул. Орловского в аг. Буйничи Могилевского района</t>
  </si>
  <si>
    <t xml:space="preserve">Капитальный ремонт жилого дома № 32а по ул. Орловского в аг. Буйничи Могилевского района </t>
  </si>
  <si>
    <t xml:space="preserve">Решение  Могилевского районного </t>
  </si>
  <si>
    <t>исполнительного комитета</t>
  </si>
  <si>
    <t>к/панель, кирпич</t>
  </si>
  <si>
    <t>Капитальный ремонт жилого дома № 14 по ул. Советской в аг. Кадино Могилевского района</t>
  </si>
  <si>
    <t>ремонт  кровли, цоколя, отмостки,  замена инженерных  сетей, ремонт фасада, замена окон и дверей в местах общего пользования, ремонт входной группы</t>
  </si>
  <si>
    <t>Капитальный ремонт жилого дома № 15 по ул. Легендарной  в аг. Буйничи Могилевского района</t>
  </si>
  <si>
    <t>Капитальный ремонт жилого дома № 1 по ул. Полевой в д. Боровка Могилевского района</t>
  </si>
  <si>
    <t>Перспективная  программа  капитального  ремонта   жилищного фонда  Могилевского района на 2027-2031 гг.</t>
  </si>
  <si>
    <t>панель</t>
  </si>
  <si>
    <t xml:space="preserve">Капитальный ремонт жилого дома № 13 по ул. Легендарной в аг. Буйничи Могилевского района </t>
  </si>
  <si>
    <t>Капитальный ремонт жилого дома № 1 по ул. Лесной в              аг. Вендорож Могилевского района</t>
  </si>
  <si>
    <t>Капитальный ремонт жилого дома № 9 по ул. Лесной в               аг. Восход Могилевского района</t>
  </si>
  <si>
    <t>27.01.2026 № 6-2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</si>
</sst>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color theme="1"/>
      <name val="Times New Roman"/>
      <family val="1"/>
      <charset val="204"/>
    </font>
    <font>
      <sz val="12"/>
      <color theme="1"/>
      <name val="Calibri"/>
      <family val="2"/>
      <charset val="204"/>
      <scheme val="minor"/>
    </font>
    <font>
      <b/>
      <sz val="12"/>
      <color theme="1"/>
      <name val="Calibri"/>
      <family val="2"/>
      <charset val="204"/>
      <scheme val="minor"/>
    </font>
    <font>
      <sz val="9"/>
      <color theme="1"/>
      <name val="Times New Roman"/>
      <family val="1"/>
      <charset val="204"/>
    </font>
    <font>
      <sz val="9"/>
      <color theme="1"/>
      <name val="Calibri"/>
      <family val="2"/>
      <charset val="204"/>
      <scheme val="minor"/>
    </font>
    <font>
      <sz val="13"/>
      <color theme="1"/>
      <name val="Times New Roman"/>
      <family val="1"/>
      <charset val="204"/>
    </font>
    <font>
      <b/>
      <sz val="13"/>
      <color theme="1"/>
      <name val="Times New Roman"/>
      <family val="1"/>
      <charset val="204"/>
    </font>
    <font>
      <b/>
      <sz val="15"/>
      <color theme="1"/>
      <name val="Times New Roman"/>
      <family val="1"/>
      <charset val="204"/>
    </font>
    <font>
      <sz val="11.5"/>
      <name val="Times New Roman"/>
      <family val="1"/>
      <charset val="204"/>
    </font>
    <font>
      <sz val="12"/>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wrapText="1"/>
    </xf>
    <xf numFmtId="0" fontId="2" fillId="0" borderId="1" xfId="0" applyFont="1" applyBorder="1"/>
    <xf numFmtId="0" fontId="3" fillId="0" borderId="1" xfId="0" applyFont="1" applyBorder="1"/>
    <xf numFmtId="0" fontId="0" fillId="3" borderId="1" xfId="0" applyFill="1" applyBorder="1"/>
    <xf numFmtId="0" fontId="3" fillId="0" borderId="0" xfId="0" applyFont="1"/>
    <xf numFmtId="49" fontId="0" fillId="0" borderId="0" xfId="0" applyNumberFormat="1" applyAlignment="1">
      <alignment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center" wrapText="1"/>
    </xf>
    <xf numFmtId="0" fontId="4" fillId="0" borderId="1" xfId="0" applyFont="1" applyBorder="1" applyAlignment="1">
      <alignment wrapText="1"/>
    </xf>
    <xf numFmtId="0" fontId="4" fillId="2" borderId="1" xfId="0" applyFont="1" applyFill="1" applyBorder="1" applyAlignment="1">
      <alignment horizontal="center" wrapText="1"/>
    </xf>
    <xf numFmtId="0" fontId="5" fillId="0" borderId="1" xfId="0" applyFont="1" applyBorder="1"/>
    <xf numFmtId="0" fontId="4" fillId="2" borderId="1" xfId="0" applyFont="1" applyFill="1" applyBorder="1"/>
    <xf numFmtId="0" fontId="4" fillId="2" borderId="1" xfId="0" applyFont="1" applyFill="1" applyBorder="1" applyAlignment="1">
      <alignment wrapText="1"/>
    </xf>
    <xf numFmtId="0" fontId="4" fillId="0" borderId="1" xfId="0" applyFont="1" applyBorder="1"/>
    <xf numFmtId="0" fontId="4" fillId="4" borderId="1" xfId="0" applyFont="1" applyFill="1" applyBorder="1" applyAlignment="1">
      <alignment wrapText="1"/>
    </xf>
    <xf numFmtId="0" fontId="4" fillId="0" borderId="0" xfId="0" applyFont="1" applyAlignment="1">
      <alignment wrapText="1"/>
    </xf>
    <xf numFmtId="0" fontId="0" fillId="0" borderId="1" xfId="0" applyBorder="1"/>
    <xf numFmtId="0" fontId="5" fillId="0" borderId="1" xfId="0" applyFont="1" applyBorder="1" applyAlignment="1">
      <alignment wrapText="1"/>
    </xf>
    <xf numFmtId="0" fontId="0" fillId="0" borderId="0" xfId="0" applyAlignment="1">
      <alignment wrapText="1"/>
    </xf>
    <xf numFmtId="0" fontId="0" fillId="0" borderId="1" xfId="0" applyBorder="1" applyAlignment="1">
      <alignment wrapText="1"/>
    </xf>
    <xf numFmtId="0" fontId="5" fillId="2" borderId="1" xfId="0" applyFont="1" applyFill="1" applyBorder="1" applyAlignment="1">
      <alignment wrapText="1"/>
    </xf>
    <xf numFmtId="0" fontId="5" fillId="0" borderId="0" xfId="0" applyFont="1" applyAlignment="1">
      <alignment wrapText="1"/>
    </xf>
    <xf numFmtId="0" fontId="4" fillId="4" borderId="1" xfId="0" applyFont="1" applyFill="1" applyBorder="1"/>
    <xf numFmtId="0" fontId="0" fillId="0" borderId="0" xfId="0"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4" borderId="1" xfId="0" applyFont="1" applyFill="1" applyBorder="1" applyAlignment="1">
      <alignment vertical="center" wrapText="1"/>
    </xf>
    <xf numFmtId="0" fontId="0" fillId="0" borderId="0" xfId="0" applyAlignment="1">
      <alignmen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6" fillId="4" borderId="1" xfId="0" applyFont="1" applyFill="1" applyBorder="1" applyAlignment="1">
      <alignment horizontal="left" vertical="center" wrapText="1"/>
    </xf>
    <xf numFmtId="0" fontId="9" fillId="0" borderId="0" xfId="0" applyFont="1"/>
    <xf numFmtId="3" fontId="9" fillId="0" borderId="0" xfId="0" applyNumberFormat="1" applyFont="1" applyAlignment="1">
      <alignment horizontal="left" vertical="center"/>
    </xf>
    <xf numFmtId="3" fontId="9" fillId="0" borderId="0" xfId="0" applyNumberFormat="1" applyFont="1"/>
    <xf numFmtId="0" fontId="10" fillId="0" borderId="0" xfId="0" applyFont="1"/>
    <xf numFmtId="3" fontId="10" fillId="0" borderId="0" xfId="0" applyNumberFormat="1" applyFont="1"/>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vertical="top" wrapText="1"/>
    </xf>
    <xf numFmtId="3" fontId="10" fillId="0" borderId="0" xfId="0" applyNumberFormat="1" applyFont="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0" xfId="0" applyFont="1" applyAlignment="1">
      <alignment horizontal="left" vertical="top" wrapText="1"/>
    </xf>
    <xf numFmtId="0" fontId="8" fillId="0" borderId="0" xfId="0" applyFont="1" applyAlignment="1">
      <alignment horizontal="center" vertical="center"/>
    </xf>
    <xf numFmtId="0" fontId="7" fillId="0" borderId="3"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L40"/>
  <sheetViews>
    <sheetView tabSelected="1" topLeftCell="A13" workbookViewId="0">
      <selection activeCell="J19" sqref="J19"/>
    </sheetView>
  </sheetViews>
  <sheetFormatPr defaultRowHeight="15" x14ac:dyDescent="0.25"/>
  <cols>
    <col min="1" max="1" width="1.5703125" customWidth="1"/>
    <col min="2" max="2" width="4.7109375" style="35" customWidth="1"/>
    <col min="3" max="3" width="32.5703125" style="35" bestFit="1" customWidth="1"/>
    <col min="4" max="4" width="11.7109375" style="26" customWidth="1"/>
    <col min="5" max="5" width="9.28515625" style="26" customWidth="1"/>
    <col min="6" max="6" width="11.85546875" style="26" customWidth="1"/>
    <col min="7" max="7" width="13" style="26" customWidth="1"/>
    <col min="8" max="8" width="15" style="26" customWidth="1"/>
    <col min="9" max="9" width="15.7109375" style="26" customWidth="1"/>
    <col min="10" max="10" width="45.5703125" style="35" customWidth="1"/>
  </cols>
  <sheetData>
    <row r="1" spans="2:12" ht="16.5" x14ac:dyDescent="0.25">
      <c r="B1" s="31"/>
      <c r="C1" s="45" t="s">
        <v>132</v>
      </c>
      <c r="D1" s="48"/>
      <c r="E1" s="48"/>
      <c r="F1" s="45"/>
      <c r="G1" s="48"/>
      <c r="H1" s="48"/>
      <c r="I1" s="27"/>
      <c r="J1" s="45" t="s">
        <v>125</v>
      </c>
      <c r="K1" s="45"/>
      <c r="L1" s="46"/>
    </row>
    <row r="2" spans="2:12" ht="16.5" x14ac:dyDescent="0.25">
      <c r="B2" s="31"/>
      <c r="C2" s="49" t="s">
        <v>133</v>
      </c>
      <c r="D2" s="48"/>
      <c r="E2" s="48"/>
      <c r="F2" s="56"/>
      <c r="G2" s="56"/>
      <c r="H2" s="56"/>
      <c r="I2" s="27"/>
      <c r="J2" s="56" t="s">
        <v>137</v>
      </c>
      <c r="K2" s="56"/>
      <c r="L2" s="56"/>
    </row>
    <row r="3" spans="2:12" ht="16.5" x14ac:dyDescent="0.25">
      <c r="B3" s="31"/>
      <c r="C3" s="45" t="s">
        <v>134</v>
      </c>
      <c r="D3" s="48"/>
      <c r="E3" s="48"/>
      <c r="F3" s="45"/>
      <c r="G3" s="48"/>
      <c r="H3" s="48"/>
      <c r="I3" s="27"/>
      <c r="J3" s="47" t="s">
        <v>138</v>
      </c>
      <c r="K3" s="46"/>
      <c r="L3" s="46"/>
    </row>
    <row r="4" spans="2:12" ht="16.5" x14ac:dyDescent="0.25">
      <c r="B4" s="31"/>
      <c r="C4" s="50"/>
      <c r="D4" s="48"/>
      <c r="E4" s="48"/>
      <c r="F4" s="50"/>
      <c r="G4" s="48"/>
      <c r="H4" s="48"/>
      <c r="I4" s="27"/>
      <c r="J4" s="45" t="s">
        <v>149</v>
      </c>
      <c r="K4" s="43"/>
      <c r="L4" s="44"/>
    </row>
    <row r="5" spans="2:12" ht="16.5" x14ac:dyDescent="0.25">
      <c r="B5" s="31"/>
      <c r="C5" s="45"/>
      <c r="D5" s="48"/>
      <c r="E5" s="48"/>
      <c r="F5" s="45"/>
      <c r="G5" s="48"/>
      <c r="H5" s="48"/>
      <c r="I5" s="27"/>
      <c r="K5" s="42"/>
      <c r="L5" s="44"/>
    </row>
    <row r="6" spans="2:12" ht="16.5" x14ac:dyDescent="0.25">
      <c r="B6" s="31"/>
      <c r="C6" s="31"/>
      <c r="D6" s="27"/>
      <c r="E6" s="27"/>
      <c r="F6" s="27"/>
      <c r="G6" s="27"/>
      <c r="H6" s="27"/>
      <c r="I6" s="27"/>
      <c r="J6" s="31"/>
    </row>
    <row r="7" spans="2:12" ht="16.5" x14ac:dyDescent="0.25">
      <c r="B7" s="31"/>
      <c r="C7" s="31"/>
      <c r="D7" s="27"/>
      <c r="E7" s="27"/>
      <c r="F7" s="27"/>
      <c r="G7" s="27"/>
      <c r="H7" s="27"/>
      <c r="I7" s="27"/>
      <c r="J7" s="31"/>
    </row>
    <row r="8" spans="2:12" ht="20.100000000000001" customHeight="1" x14ac:dyDescent="0.25">
      <c r="B8" s="57" t="s">
        <v>144</v>
      </c>
      <c r="C8" s="57"/>
      <c r="D8" s="57"/>
      <c r="E8" s="57"/>
      <c r="F8" s="57"/>
      <c r="G8" s="57"/>
      <c r="H8" s="57"/>
      <c r="I8" s="57"/>
      <c r="J8" s="57"/>
    </row>
    <row r="9" spans="2:12" ht="20.100000000000001" customHeight="1" x14ac:dyDescent="0.25">
      <c r="B9" s="31"/>
      <c r="C9" s="31"/>
      <c r="D9" s="27"/>
      <c r="E9" s="27"/>
      <c r="F9" s="27"/>
      <c r="G9" s="27"/>
      <c r="H9" s="27"/>
      <c r="I9" s="27"/>
      <c r="J9" s="31"/>
    </row>
    <row r="10" spans="2:12" ht="82.5" x14ac:dyDescent="0.25">
      <c r="B10" s="28" t="s">
        <v>0</v>
      </c>
      <c r="C10" s="28" t="s">
        <v>3</v>
      </c>
      <c r="D10" s="28" t="s">
        <v>4</v>
      </c>
      <c r="E10" s="28" t="s">
        <v>5</v>
      </c>
      <c r="F10" s="28" t="s">
        <v>6</v>
      </c>
      <c r="G10" s="28" t="s">
        <v>7</v>
      </c>
      <c r="H10" s="28" t="s">
        <v>1</v>
      </c>
      <c r="I10" s="28" t="s">
        <v>107</v>
      </c>
      <c r="J10" s="28" t="s">
        <v>2</v>
      </c>
    </row>
    <row r="11" spans="2:12" ht="66" customHeight="1" x14ac:dyDescent="0.25">
      <c r="B11" s="28">
        <v>1</v>
      </c>
      <c r="C11" s="32" t="s">
        <v>126</v>
      </c>
      <c r="D11" s="28">
        <v>1995</v>
      </c>
      <c r="E11" s="28">
        <v>5</v>
      </c>
      <c r="F11" s="28" t="s">
        <v>20</v>
      </c>
      <c r="G11" s="28">
        <v>4244</v>
      </c>
      <c r="H11" s="28" t="s">
        <v>112</v>
      </c>
      <c r="I11" s="28">
        <v>2027</v>
      </c>
      <c r="J11" s="29" t="s">
        <v>110</v>
      </c>
    </row>
    <row r="12" spans="2:12" ht="66" customHeight="1" x14ac:dyDescent="0.25">
      <c r="B12" s="28">
        <v>2</v>
      </c>
      <c r="C12" s="41" t="s">
        <v>113</v>
      </c>
      <c r="D12" s="28">
        <v>1988</v>
      </c>
      <c r="E12" s="28">
        <v>2</v>
      </c>
      <c r="F12" s="28" t="s">
        <v>20</v>
      </c>
      <c r="G12" s="28">
        <v>614</v>
      </c>
      <c r="H12" s="28" t="s">
        <v>112</v>
      </c>
      <c r="I12" s="28">
        <v>2027</v>
      </c>
      <c r="J12" s="32" t="s">
        <v>109</v>
      </c>
    </row>
    <row r="13" spans="2:12" ht="64.5" customHeight="1" x14ac:dyDescent="0.25">
      <c r="B13" s="30">
        <v>3</v>
      </c>
      <c r="C13" s="32" t="s">
        <v>135</v>
      </c>
      <c r="D13" s="30">
        <v>1977</v>
      </c>
      <c r="E13" s="30">
        <v>5</v>
      </c>
      <c r="F13" s="28" t="s">
        <v>20</v>
      </c>
      <c r="G13" s="30">
        <v>2141</v>
      </c>
      <c r="H13" s="30"/>
      <c r="I13" s="30">
        <v>2027</v>
      </c>
      <c r="J13" s="32" t="s">
        <v>109</v>
      </c>
    </row>
    <row r="14" spans="2:12" ht="67.5" customHeight="1" x14ac:dyDescent="0.25">
      <c r="B14" s="28">
        <v>4</v>
      </c>
      <c r="C14" s="29" t="s">
        <v>147</v>
      </c>
      <c r="D14" s="28">
        <v>1987</v>
      </c>
      <c r="E14" s="28">
        <v>2</v>
      </c>
      <c r="F14" s="28" t="s">
        <v>19</v>
      </c>
      <c r="G14" s="28">
        <v>418</v>
      </c>
      <c r="H14" s="28" t="s">
        <v>112</v>
      </c>
      <c r="I14" s="28">
        <v>2027</v>
      </c>
      <c r="J14" s="32" t="s">
        <v>109</v>
      </c>
    </row>
    <row r="15" spans="2:12" ht="69" customHeight="1" x14ac:dyDescent="0.25">
      <c r="B15" s="28">
        <v>5</v>
      </c>
      <c r="C15" s="29" t="s">
        <v>115</v>
      </c>
      <c r="D15" s="28">
        <v>1988</v>
      </c>
      <c r="E15" s="28">
        <v>2</v>
      </c>
      <c r="F15" s="28" t="s">
        <v>19</v>
      </c>
      <c r="G15" s="28">
        <v>346</v>
      </c>
      <c r="H15" s="28" t="s">
        <v>112</v>
      </c>
      <c r="I15" s="28">
        <v>2027</v>
      </c>
      <c r="J15" s="32" t="s">
        <v>109</v>
      </c>
    </row>
    <row r="16" spans="2:12" ht="16.5" x14ac:dyDescent="0.25">
      <c r="B16" s="54" t="s">
        <v>108</v>
      </c>
      <c r="C16" s="58"/>
      <c r="D16" s="39"/>
      <c r="E16" s="39"/>
      <c r="F16" s="39"/>
      <c r="G16" s="40">
        <f>SUM(G11:G15)</f>
        <v>7763</v>
      </c>
      <c r="H16" s="28"/>
      <c r="I16" s="30"/>
      <c r="J16" s="33"/>
    </row>
    <row r="17" spans="2:10" ht="66" x14ac:dyDescent="0.25">
      <c r="B17" s="28">
        <v>1</v>
      </c>
      <c r="C17" s="32" t="s">
        <v>140</v>
      </c>
      <c r="D17" s="28">
        <v>1964</v>
      </c>
      <c r="E17" s="28">
        <v>2</v>
      </c>
      <c r="F17" s="28" t="s">
        <v>19</v>
      </c>
      <c r="G17" s="28">
        <v>287</v>
      </c>
      <c r="H17" s="28" t="s">
        <v>112</v>
      </c>
      <c r="I17" s="28">
        <v>2028</v>
      </c>
      <c r="J17" s="29" t="s">
        <v>111</v>
      </c>
    </row>
    <row r="18" spans="2:10" ht="66" x14ac:dyDescent="0.25">
      <c r="B18" s="28">
        <v>2</v>
      </c>
      <c r="C18" s="32" t="s">
        <v>127</v>
      </c>
      <c r="D18" s="28">
        <v>1985</v>
      </c>
      <c r="E18" s="28">
        <v>5</v>
      </c>
      <c r="F18" s="28" t="s">
        <v>20</v>
      </c>
      <c r="G18" s="28">
        <v>4119</v>
      </c>
      <c r="H18" s="28" t="s">
        <v>112</v>
      </c>
      <c r="I18" s="28">
        <v>2028</v>
      </c>
      <c r="J18" s="29" t="s">
        <v>110</v>
      </c>
    </row>
    <row r="19" spans="2:10" ht="66" x14ac:dyDescent="0.25">
      <c r="B19" s="28">
        <v>3</v>
      </c>
      <c r="C19" s="29" t="s">
        <v>116</v>
      </c>
      <c r="D19" s="28">
        <v>1965</v>
      </c>
      <c r="E19" s="28">
        <v>2</v>
      </c>
      <c r="F19" s="28" t="s">
        <v>19</v>
      </c>
      <c r="G19" s="28">
        <v>643</v>
      </c>
      <c r="H19" s="28" t="s">
        <v>112</v>
      </c>
      <c r="I19" s="28">
        <v>2028</v>
      </c>
      <c r="J19" s="29" t="s">
        <v>141</v>
      </c>
    </row>
    <row r="20" spans="2:10" ht="66" x14ac:dyDescent="0.25">
      <c r="B20" s="28">
        <v>4</v>
      </c>
      <c r="C20" s="32" t="s">
        <v>117</v>
      </c>
      <c r="D20" s="28">
        <v>1989</v>
      </c>
      <c r="E20" s="28">
        <v>5</v>
      </c>
      <c r="F20" s="28" t="s">
        <v>20</v>
      </c>
      <c r="G20" s="28">
        <v>2365</v>
      </c>
      <c r="H20" s="28" t="s">
        <v>112</v>
      </c>
      <c r="I20" s="28">
        <v>2028</v>
      </c>
      <c r="J20" s="29" t="s">
        <v>111</v>
      </c>
    </row>
    <row r="21" spans="2:10" ht="16.5" x14ac:dyDescent="0.25">
      <c r="B21" s="54" t="s">
        <v>108</v>
      </c>
      <c r="C21" s="58"/>
      <c r="D21" s="39"/>
      <c r="E21" s="39"/>
      <c r="F21" s="39"/>
      <c r="G21" s="38">
        <f>SUM(G17:G20)</f>
        <v>7414</v>
      </c>
      <c r="H21" s="28"/>
      <c r="I21" s="30"/>
      <c r="J21" s="29"/>
    </row>
    <row r="22" spans="2:10" ht="66" x14ac:dyDescent="0.25">
      <c r="B22" s="30">
        <v>1</v>
      </c>
      <c r="C22" s="32" t="s">
        <v>118</v>
      </c>
      <c r="D22" s="30">
        <v>1976</v>
      </c>
      <c r="E22" s="30">
        <v>5</v>
      </c>
      <c r="F22" s="30" t="s">
        <v>58</v>
      </c>
      <c r="G22" s="30">
        <v>1116</v>
      </c>
      <c r="H22" s="28" t="s">
        <v>112</v>
      </c>
      <c r="I22" s="28">
        <v>2029</v>
      </c>
      <c r="J22" s="29" t="s">
        <v>111</v>
      </c>
    </row>
    <row r="23" spans="2:10" ht="66" x14ac:dyDescent="0.25">
      <c r="B23" s="30">
        <v>2</v>
      </c>
      <c r="C23" s="32" t="s">
        <v>119</v>
      </c>
      <c r="D23" s="30">
        <v>1974</v>
      </c>
      <c r="E23" s="30">
        <v>3</v>
      </c>
      <c r="F23" s="30" t="s">
        <v>58</v>
      </c>
      <c r="G23" s="30">
        <v>1379</v>
      </c>
      <c r="H23" s="28" t="s">
        <v>112</v>
      </c>
      <c r="I23" s="28">
        <v>2029</v>
      </c>
      <c r="J23" s="29" t="s">
        <v>111</v>
      </c>
    </row>
    <row r="24" spans="2:10" ht="99" x14ac:dyDescent="0.25">
      <c r="B24" s="28">
        <v>3</v>
      </c>
      <c r="C24" s="34" t="s">
        <v>128</v>
      </c>
      <c r="D24" s="28">
        <v>1970</v>
      </c>
      <c r="E24" s="28">
        <v>2</v>
      </c>
      <c r="F24" s="28" t="s">
        <v>19</v>
      </c>
      <c r="G24" s="28">
        <v>343</v>
      </c>
      <c r="H24" s="28" t="s">
        <v>112</v>
      </c>
      <c r="I24" s="28">
        <v>2029</v>
      </c>
      <c r="J24" s="29" t="s">
        <v>129</v>
      </c>
    </row>
    <row r="25" spans="2:10" ht="66" x14ac:dyDescent="0.25">
      <c r="B25" s="28">
        <v>4</v>
      </c>
      <c r="C25" s="29" t="s">
        <v>142</v>
      </c>
      <c r="D25" s="52">
        <v>1995</v>
      </c>
      <c r="E25" s="52">
        <v>5</v>
      </c>
      <c r="F25" s="52" t="s">
        <v>20</v>
      </c>
      <c r="G25" s="52">
        <v>4306</v>
      </c>
      <c r="H25" s="28" t="s">
        <v>112</v>
      </c>
      <c r="I25" s="28">
        <v>2029</v>
      </c>
      <c r="J25" s="29" t="s">
        <v>111</v>
      </c>
    </row>
    <row r="26" spans="2:10" ht="66" x14ac:dyDescent="0.25">
      <c r="B26" s="30">
        <v>5</v>
      </c>
      <c r="C26" s="32" t="s">
        <v>123</v>
      </c>
      <c r="D26" s="30">
        <v>1976</v>
      </c>
      <c r="E26" s="30">
        <v>2</v>
      </c>
      <c r="F26" s="30" t="s">
        <v>20</v>
      </c>
      <c r="G26" s="30">
        <v>442</v>
      </c>
      <c r="H26" s="28" t="s">
        <v>112</v>
      </c>
      <c r="I26" s="28">
        <v>2029</v>
      </c>
      <c r="J26" s="29" t="s">
        <v>111</v>
      </c>
    </row>
    <row r="27" spans="2:10" ht="16.5" x14ac:dyDescent="0.25">
      <c r="B27" s="54" t="s">
        <v>108</v>
      </c>
      <c r="C27" s="55"/>
      <c r="D27" s="39"/>
      <c r="E27" s="39"/>
      <c r="F27" s="39"/>
      <c r="G27" s="38">
        <f>SUM(G22:G26)</f>
        <v>7586</v>
      </c>
      <c r="H27" s="28"/>
      <c r="I27" s="30"/>
      <c r="J27" s="29"/>
    </row>
    <row r="28" spans="2:10" ht="66" x14ac:dyDescent="0.25">
      <c r="B28" s="30">
        <v>1</v>
      </c>
      <c r="C28" s="34" t="s">
        <v>130</v>
      </c>
      <c r="D28" s="30">
        <v>1981</v>
      </c>
      <c r="E28" s="30">
        <v>4</v>
      </c>
      <c r="F28" s="28" t="s">
        <v>139</v>
      </c>
      <c r="G28" s="30">
        <v>1700</v>
      </c>
      <c r="H28" s="28" t="s">
        <v>112</v>
      </c>
      <c r="I28" s="30">
        <v>2030</v>
      </c>
      <c r="J28" s="29" t="s">
        <v>131</v>
      </c>
    </row>
    <row r="29" spans="2:10" ht="66" x14ac:dyDescent="0.25">
      <c r="B29" s="30">
        <v>2</v>
      </c>
      <c r="C29" s="32" t="s">
        <v>120</v>
      </c>
      <c r="D29" s="30">
        <v>1987</v>
      </c>
      <c r="E29" s="30">
        <v>2</v>
      </c>
      <c r="F29" s="28" t="s">
        <v>20</v>
      </c>
      <c r="G29" s="30">
        <v>566</v>
      </c>
      <c r="H29" s="28" t="s">
        <v>112</v>
      </c>
      <c r="I29" s="28">
        <v>2030</v>
      </c>
      <c r="J29" s="29" t="s">
        <v>111</v>
      </c>
    </row>
    <row r="30" spans="2:10" ht="66" x14ac:dyDescent="0.25">
      <c r="B30" s="30">
        <v>3</v>
      </c>
      <c r="C30" s="32" t="s">
        <v>122</v>
      </c>
      <c r="D30" s="30">
        <v>1993</v>
      </c>
      <c r="E30" s="30">
        <v>2</v>
      </c>
      <c r="F30" s="30" t="s">
        <v>20</v>
      </c>
      <c r="G30" s="30">
        <v>624</v>
      </c>
      <c r="H30" s="28" t="s">
        <v>112</v>
      </c>
      <c r="I30" s="30">
        <v>2030</v>
      </c>
      <c r="J30" s="29" t="s">
        <v>111</v>
      </c>
    </row>
    <row r="31" spans="2:10" ht="66" x14ac:dyDescent="0.25">
      <c r="B31" s="30">
        <v>4</v>
      </c>
      <c r="C31" s="32" t="s">
        <v>124</v>
      </c>
      <c r="D31" s="30">
        <v>1990</v>
      </c>
      <c r="E31" s="30">
        <v>5</v>
      </c>
      <c r="F31" s="30" t="s">
        <v>20</v>
      </c>
      <c r="G31" s="30">
        <v>2048</v>
      </c>
      <c r="H31" s="28" t="s">
        <v>112</v>
      </c>
      <c r="I31" s="30">
        <v>2030</v>
      </c>
      <c r="J31" s="29" t="s">
        <v>111</v>
      </c>
    </row>
    <row r="32" spans="2:10" ht="66" x14ac:dyDescent="0.25">
      <c r="B32" s="53">
        <v>5</v>
      </c>
      <c r="C32" s="32" t="s">
        <v>146</v>
      </c>
      <c r="D32" s="28">
        <v>1992</v>
      </c>
      <c r="E32" s="28">
        <v>5</v>
      </c>
      <c r="F32" s="30" t="s">
        <v>20</v>
      </c>
      <c r="G32" s="28">
        <v>2558</v>
      </c>
      <c r="H32" s="28" t="s">
        <v>112</v>
      </c>
      <c r="I32" s="28">
        <v>2030</v>
      </c>
      <c r="J32" s="29" t="s">
        <v>111</v>
      </c>
    </row>
    <row r="33" spans="2:11" ht="16.5" x14ac:dyDescent="0.25">
      <c r="B33" s="54" t="s">
        <v>108</v>
      </c>
      <c r="C33" s="55"/>
      <c r="D33" s="38"/>
      <c r="E33" s="38"/>
      <c r="F33" s="38"/>
      <c r="G33" s="38">
        <f>SUM(G28:G32)</f>
        <v>7496</v>
      </c>
      <c r="H33" s="36"/>
      <c r="I33" s="37"/>
      <c r="J33" s="34"/>
    </row>
    <row r="34" spans="2:11" ht="16.5" customHeight="1" x14ac:dyDescent="0.25">
      <c r="B34" s="30">
        <v>1</v>
      </c>
      <c r="C34" s="29" t="s">
        <v>114</v>
      </c>
      <c r="D34" s="28">
        <v>1989</v>
      </c>
      <c r="E34" s="28">
        <v>2</v>
      </c>
      <c r="F34" s="28" t="s">
        <v>58</v>
      </c>
      <c r="G34" s="28">
        <v>538</v>
      </c>
      <c r="H34" s="28" t="s">
        <v>112</v>
      </c>
      <c r="I34" s="28">
        <v>2031</v>
      </c>
      <c r="J34" s="32" t="s">
        <v>109</v>
      </c>
      <c r="K34" s="6"/>
    </row>
    <row r="35" spans="2:11" ht="69.75" customHeight="1" x14ac:dyDescent="0.25">
      <c r="B35" s="30">
        <v>2</v>
      </c>
      <c r="C35" s="34" t="s">
        <v>121</v>
      </c>
      <c r="D35" s="30">
        <v>1965</v>
      </c>
      <c r="E35" s="30">
        <v>2</v>
      </c>
      <c r="F35" s="30" t="s">
        <v>58</v>
      </c>
      <c r="G35" s="30">
        <v>641</v>
      </c>
      <c r="H35" s="28" t="s">
        <v>112</v>
      </c>
      <c r="I35" s="30">
        <v>2031</v>
      </c>
      <c r="J35" s="29" t="s">
        <v>111</v>
      </c>
    </row>
    <row r="36" spans="2:11" ht="66" x14ac:dyDescent="0.25">
      <c r="B36" s="30">
        <v>3</v>
      </c>
      <c r="C36" s="32" t="s">
        <v>143</v>
      </c>
      <c r="D36" s="51">
        <v>1990</v>
      </c>
      <c r="E36" s="51">
        <v>2</v>
      </c>
      <c r="F36" s="51" t="s">
        <v>145</v>
      </c>
      <c r="G36" s="51">
        <v>580</v>
      </c>
      <c r="H36" s="28" t="s">
        <v>112</v>
      </c>
      <c r="I36" s="30">
        <v>2031</v>
      </c>
      <c r="J36" s="29" t="s">
        <v>111</v>
      </c>
    </row>
    <row r="37" spans="2:11" ht="66" x14ac:dyDescent="0.25">
      <c r="B37" s="30">
        <v>4</v>
      </c>
      <c r="C37" s="32" t="s">
        <v>148</v>
      </c>
      <c r="D37" s="30">
        <v>1989</v>
      </c>
      <c r="E37" s="30">
        <v>5</v>
      </c>
      <c r="F37" s="30" t="s">
        <v>20</v>
      </c>
      <c r="G37" s="30">
        <v>2033</v>
      </c>
      <c r="H37" s="28" t="s">
        <v>112</v>
      </c>
      <c r="I37" s="28">
        <v>2031</v>
      </c>
      <c r="J37" s="29" t="s">
        <v>111</v>
      </c>
    </row>
    <row r="38" spans="2:11" ht="66" x14ac:dyDescent="0.25">
      <c r="B38" s="30">
        <v>5</v>
      </c>
      <c r="C38" s="32" t="s">
        <v>136</v>
      </c>
      <c r="D38" s="28">
        <v>1998</v>
      </c>
      <c r="E38" s="28">
        <v>5</v>
      </c>
      <c r="F38" s="30" t="s">
        <v>20</v>
      </c>
      <c r="G38" s="28">
        <v>3580</v>
      </c>
      <c r="H38" s="28" t="s">
        <v>112</v>
      </c>
      <c r="I38" s="28">
        <v>2031</v>
      </c>
      <c r="J38" s="29" t="s">
        <v>111</v>
      </c>
    </row>
    <row r="39" spans="2:11" ht="16.5" x14ac:dyDescent="0.25">
      <c r="B39" s="54" t="s">
        <v>108</v>
      </c>
      <c r="C39" s="55"/>
      <c r="D39" s="38"/>
      <c r="E39" s="38"/>
      <c r="F39" s="38"/>
      <c r="G39" s="38">
        <f>SUM(G34:G38)</f>
        <v>7372</v>
      </c>
      <c r="H39" s="36"/>
      <c r="I39" s="37"/>
      <c r="J39" s="34"/>
    </row>
    <row r="40" spans="2:11" ht="16.5" customHeight="1" x14ac:dyDescent="0.25"/>
  </sheetData>
  <mergeCells count="8">
    <mergeCell ref="B27:C27"/>
    <mergeCell ref="B33:C33"/>
    <mergeCell ref="B39:C39"/>
    <mergeCell ref="F2:H2"/>
    <mergeCell ref="J2:L2"/>
    <mergeCell ref="B8:J8"/>
    <mergeCell ref="B16:C16"/>
    <mergeCell ref="B21:C21"/>
  </mergeCells>
  <pageMargins left="0" right="0" top="0" bottom="0"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G30" sqref="G30"/>
    </sheetView>
  </sheetViews>
  <sheetFormatPr defaultRowHeight="15" x14ac:dyDescent="0.25"/>
  <cols>
    <col min="1" max="1" width="5.140625" customWidth="1"/>
    <col min="2" max="2" width="13.140625" customWidth="1"/>
    <col min="3" max="3" width="17.42578125" customWidth="1"/>
    <col min="4" max="4" width="14.85546875" customWidth="1"/>
    <col min="5" max="5" width="11.140625" customWidth="1"/>
    <col min="6" max="7" width="13.7109375" customWidth="1"/>
    <col min="8" max="8" width="18.140625" customWidth="1"/>
    <col min="9" max="9" width="7.7109375" customWidth="1"/>
    <col min="10" max="10" width="13.42578125" customWidth="1"/>
  </cols>
  <sheetData>
    <row r="2" spans="1:10" ht="22.5" customHeight="1" x14ac:dyDescent="0.25">
      <c r="B2" s="4" t="s">
        <v>47</v>
      </c>
      <c r="C2" s="4" t="s">
        <v>53</v>
      </c>
      <c r="D2" s="4" t="s">
        <v>48</v>
      </c>
      <c r="E2" s="4" t="s">
        <v>49</v>
      </c>
      <c r="F2" s="4" t="s">
        <v>50</v>
      </c>
      <c r="G2" s="4" t="s">
        <v>51</v>
      </c>
      <c r="H2" s="4" t="s">
        <v>52</v>
      </c>
    </row>
    <row r="3" spans="1:10" ht="15.75" x14ac:dyDescent="0.25">
      <c r="A3">
        <v>1</v>
      </c>
      <c r="B3" s="2">
        <v>9386.8700000000008</v>
      </c>
      <c r="C3" s="2">
        <v>10834.44</v>
      </c>
      <c r="D3" s="2"/>
      <c r="E3" s="2">
        <v>896.84</v>
      </c>
      <c r="F3" s="2"/>
      <c r="G3" s="2"/>
      <c r="H3" s="2"/>
    </row>
    <row r="4" spans="1:10" ht="15.75" x14ac:dyDescent="0.25">
      <c r="A4">
        <v>2</v>
      </c>
      <c r="B4" s="2"/>
      <c r="C4" s="2"/>
      <c r="D4" s="2"/>
      <c r="E4" s="2"/>
      <c r="F4" s="2"/>
      <c r="G4" s="2"/>
      <c r="H4" s="2"/>
    </row>
    <row r="5" spans="1:10" ht="15.75" x14ac:dyDescent="0.25">
      <c r="A5">
        <v>3</v>
      </c>
      <c r="B5" s="2">
        <v>13387.45</v>
      </c>
      <c r="C5" s="2">
        <v>18728.66</v>
      </c>
      <c r="D5" s="2"/>
      <c r="E5" s="2">
        <v>1091.92</v>
      </c>
      <c r="F5" s="2">
        <v>4775.9799999999996</v>
      </c>
      <c r="G5" s="2"/>
      <c r="H5" s="2"/>
    </row>
    <row r="6" spans="1:10" ht="15.75" x14ac:dyDescent="0.25">
      <c r="A6">
        <v>4</v>
      </c>
      <c r="B6" s="2">
        <v>6413.61</v>
      </c>
      <c r="C6" s="2">
        <v>462.51</v>
      </c>
      <c r="D6" s="2">
        <v>6689.81</v>
      </c>
      <c r="E6" s="2"/>
      <c r="F6" s="2">
        <v>4641.79</v>
      </c>
      <c r="G6" s="2"/>
      <c r="H6" s="2"/>
    </row>
    <row r="7" spans="1:10" ht="15.75" x14ac:dyDescent="0.25">
      <c r="A7">
        <v>5</v>
      </c>
      <c r="B7" s="2">
        <v>4138.6499999999996</v>
      </c>
      <c r="C7" s="2">
        <v>13107.5</v>
      </c>
      <c r="D7" s="2">
        <v>2497.96</v>
      </c>
      <c r="E7" s="2"/>
      <c r="F7" s="2"/>
      <c r="G7" s="2"/>
      <c r="H7" s="2"/>
    </row>
    <row r="8" spans="1:10" ht="15.75" x14ac:dyDescent="0.25">
      <c r="A8">
        <v>6</v>
      </c>
      <c r="B8" s="2">
        <v>2758.58</v>
      </c>
      <c r="C8" s="2"/>
      <c r="D8" s="2"/>
      <c r="E8" s="2"/>
      <c r="F8" s="2"/>
      <c r="G8" s="2"/>
      <c r="H8" s="2"/>
    </row>
    <row r="9" spans="1:10" ht="15.75" x14ac:dyDescent="0.25">
      <c r="A9">
        <v>7</v>
      </c>
      <c r="B9" s="2">
        <v>1716.15</v>
      </c>
      <c r="C9" s="2">
        <v>897.7</v>
      </c>
      <c r="D9" s="2">
        <v>8864.61</v>
      </c>
      <c r="E9" s="2"/>
      <c r="F9" s="2"/>
      <c r="G9" s="2"/>
      <c r="H9" s="2"/>
    </row>
    <row r="10" spans="1:10" ht="15.75" x14ac:dyDescent="0.25">
      <c r="A10">
        <v>8</v>
      </c>
      <c r="B10" s="2">
        <v>755.52</v>
      </c>
      <c r="C10" s="2">
        <v>15452.97</v>
      </c>
      <c r="D10" s="2"/>
      <c r="E10" s="2"/>
      <c r="F10" s="2">
        <v>2596.2399999999998</v>
      </c>
      <c r="G10" s="2"/>
      <c r="H10" s="2"/>
    </row>
    <row r="11" spans="1:10" ht="15.75" x14ac:dyDescent="0.25">
      <c r="A11">
        <v>9</v>
      </c>
      <c r="B11" s="2"/>
      <c r="C11" s="2"/>
      <c r="D11" s="2">
        <v>7234.71</v>
      </c>
      <c r="E11" s="2"/>
      <c r="F11" s="2"/>
      <c r="G11" s="2"/>
      <c r="H11" s="2"/>
    </row>
    <row r="12" spans="1:10" ht="15.75" x14ac:dyDescent="0.25">
      <c r="A12">
        <v>10</v>
      </c>
      <c r="B12" s="2">
        <v>11213.89</v>
      </c>
      <c r="C12" s="2">
        <v>7879.01</v>
      </c>
      <c r="D12" s="2">
        <v>1587.61</v>
      </c>
      <c r="E12" s="2"/>
      <c r="F12" s="2"/>
      <c r="G12" s="2">
        <v>701.38</v>
      </c>
      <c r="H12" s="2">
        <v>3468.91</v>
      </c>
    </row>
    <row r="13" spans="1:10" ht="15.75" x14ac:dyDescent="0.25">
      <c r="A13">
        <v>11</v>
      </c>
      <c r="B13" s="2">
        <v>7340.19</v>
      </c>
      <c r="C13" s="2">
        <v>1130.71</v>
      </c>
      <c r="D13" s="2">
        <v>7045.16</v>
      </c>
      <c r="E13" s="2"/>
      <c r="F13" s="2"/>
      <c r="G13" s="2"/>
      <c r="H13" s="2"/>
    </row>
    <row r="14" spans="1:10" ht="15.75" x14ac:dyDescent="0.25">
      <c r="A14">
        <v>12</v>
      </c>
      <c r="B14" s="2">
        <v>615.76</v>
      </c>
      <c r="C14" s="2">
        <v>933.1</v>
      </c>
      <c r="D14" s="2">
        <v>8039.54</v>
      </c>
      <c r="E14" s="2"/>
      <c r="F14" s="2"/>
      <c r="G14" s="2"/>
      <c r="H14" s="2"/>
    </row>
    <row r="15" spans="1:10" ht="15.75" x14ac:dyDescent="0.25">
      <c r="B15" s="2"/>
      <c r="C15" s="2"/>
      <c r="D15" s="2"/>
      <c r="E15" s="2"/>
      <c r="F15" s="2"/>
      <c r="G15" s="2"/>
      <c r="H15" s="2"/>
    </row>
    <row r="16" spans="1:10" ht="15.75" x14ac:dyDescent="0.25">
      <c r="B16" s="3">
        <f t="shared" ref="B16:H16" si="0">SUM(B3:B15)</f>
        <v>57726.670000000006</v>
      </c>
      <c r="C16" s="3">
        <f t="shared" si="0"/>
        <v>69426.600000000006</v>
      </c>
      <c r="D16" s="3">
        <f t="shared" si="0"/>
        <v>41959.4</v>
      </c>
      <c r="E16" s="3">
        <f t="shared" si="0"/>
        <v>1988.7600000000002</v>
      </c>
      <c r="F16" s="3">
        <f t="shared" si="0"/>
        <v>12014.01</v>
      </c>
      <c r="G16" s="3">
        <f t="shared" si="0"/>
        <v>701.38</v>
      </c>
      <c r="H16" s="3">
        <f t="shared" si="0"/>
        <v>3468.91</v>
      </c>
      <c r="J16" s="5">
        <f>SUM(B16:I16)</f>
        <v>187285.73000000004</v>
      </c>
    </row>
  </sheetData>
  <pageMargins left="0.7" right="0.7" top="0.75" bottom="0.75" header="0.3" footer="0.3"/>
  <pageSetup paperSize="9"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4"/>
  <sheetViews>
    <sheetView workbookViewId="0">
      <selection activeCell="B6" sqref="B6"/>
    </sheetView>
  </sheetViews>
  <sheetFormatPr defaultRowHeight="15" x14ac:dyDescent="0.25"/>
  <cols>
    <col min="1" max="1" width="4.5703125" customWidth="1"/>
    <col min="2" max="2" width="28.140625" customWidth="1"/>
    <col min="7" max="7" width="54.7109375" customWidth="1"/>
  </cols>
  <sheetData>
    <row r="2" spans="1:9" ht="63.75" x14ac:dyDescent="0.25">
      <c r="A2" s="1" t="s">
        <v>0</v>
      </c>
      <c r="B2" s="1" t="s">
        <v>3</v>
      </c>
      <c r="C2" s="1" t="s">
        <v>4</v>
      </c>
      <c r="D2" s="1" t="s">
        <v>5</v>
      </c>
      <c r="E2" s="1" t="s">
        <v>6</v>
      </c>
      <c r="F2" s="1" t="s">
        <v>7</v>
      </c>
      <c r="G2" s="19"/>
    </row>
    <row r="3" spans="1:9" x14ac:dyDescent="0.25">
      <c r="A3" s="7"/>
      <c r="B3" s="12" t="s">
        <v>36</v>
      </c>
      <c r="C3" s="12"/>
      <c r="D3" s="12"/>
      <c r="E3" s="12"/>
      <c r="F3" s="12"/>
      <c r="G3" s="19"/>
    </row>
    <row r="4" spans="1:9" ht="195.75" customHeight="1" x14ac:dyDescent="0.25">
      <c r="A4" s="8">
        <v>1</v>
      </c>
      <c r="B4" s="9" t="s">
        <v>60</v>
      </c>
      <c r="C4" s="10">
        <v>1988</v>
      </c>
      <c r="D4" s="10">
        <v>2</v>
      </c>
      <c r="E4" s="10" t="s">
        <v>20</v>
      </c>
      <c r="F4" s="10">
        <v>614.1</v>
      </c>
      <c r="G4" s="20" t="s">
        <v>95</v>
      </c>
    </row>
    <row r="5" spans="1:9" ht="192.75" x14ac:dyDescent="0.25">
      <c r="A5" s="8">
        <v>2</v>
      </c>
      <c r="B5" s="9" t="s">
        <v>17</v>
      </c>
      <c r="C5" s="10">
        <v>1976</v>
      </c>
      <c r="D5" s="10">
        <v>2</v>
      </c>
      <c r="E5" s="10" t="s">
        <v>20</v>
      </c>
      <c r="F5" s="10">
        <v>437</v>
      </c>
      <c r="G5" s="20" t="s">
        <v>96</v>
      </c>
      <c r="I5" t="s">
        <v>77</v>
      </c>
    </row>
    <row r="6" spans="1:9" ht="192.75" x14ac:dyDescent="0.25">
      <c r="A6" s="8">
        <v>3</v>
      </c>
      <c r="B6" s="9" t="s">
        <v>40</v>
      </c>
      <c r="C6" s="10">
        <v>1988</v>
      </c>
      <c r="D6" s="10">
        <v>2</v>
      </c>
      <c r="E6" s="10" t="s">
        <v>19</v>
      </c>
      <c r="F6" s="10">
        <v>346</v>
      </c>
      <c r="G6" s="20" t="s">
        <v>97</v>
      </c>
    </row>
    <row r="7" spans="1:9" ht="192.75" x14ac:dyDescent="0.25">
      <c r="A7" s="8">
        <v>4</v>
      </c>
      <c r="B7" s="9" t="s">
        <v>61</v>
      </c>
      <c r="C7" s="10">
        <v>1996</v>
      </c>
      <c r="D7" s="10">
        <v>2</v>
      </c>
      <c r="E7" s="10" t="s">
        <v>19</v>
      </c>
      <c r="F7" s="10">
        <v>349</v>
      </c>
      <c r="G7" s="20" t="s">
        <v>89</v>
      </c>
    </row>
    <row r="8" spans="1:9" ht="192.75" x14ac:dyDescent="0.25">
      <c r="A8" s="8">
        <v>5</v>
      </c>
      <c r="B8" s="9" t="s">
        <v>62</v>
      </c>
      <c r="C8" s="10">
        <v>1989</v>
      </c>
      <c r="D8" s="10">
        <v>9</v>
      </c>
      <c r="E8" s="10" t="s">
        <v>20</v>
      </c>
      <c r="F8" s="10">
        <v>4292</v>
      </c>
      <c r="G8" s="20" t="s">
        <v>83</v>
      </c>
    </row>
    <row r="9" spans="1:9" ht="192.75" x14ac:dyDescent="0.25">
      <c r="A9" s="8">
        <v>6</v>
      </c>
      <c r="B9" s="9" t="s">
        <v>63</v>
      </c>
      <c r="C9" s="10">
        <v>1980</v>
      </c>
      <c r="D9" s="10">
        <v>5</v>
      </c>
      <c r="E9" s="10" t="s">
        <v>20</v>
      </c>
      <c r="F9" s="10">
        <v>4130</v>
      </c>
      <c r="G9" s="20" t="s">
        <v>98</v>
      </c>
    </row>
    <row r="10" spans="1:9" x14ac:dyDescent="0.25">
      <c r="A10" s="7"/>
      <c r="B10" s="12" t="s">
        <v>64</v>
      </c>
      <c r="C10" s="12"/>
      <c r="D10" s="12"/>
      <c r="E10" s="12"/>
      <c r="F10" s="12"/>
      <c r="G10" s="22"/>
    </row>
    <row r="11" spans="1:9" ht="255" customHeight="1" x14ac:dyDescent="0.25">
      <c r="A11" s="11">
        <v>1</v>
      </c>
      <c r="B11" s="11" t="s">
        <v>8</v>
      </c>
      <c r="C11" s="11">
        <v>2011</v>
      </c>
      <c r="D11" s="11">
        <v>9</v>
      </c>
      <c r="E11" s="11" t="s">
        <v>20</v>
      </c>
      <c r="F11" s="11">
        <v>6371.3</v>
      </c>
      <c r="G11" s="20" t="s">
        <v>84</v>
      </c>
      <c r="H11" s="21"/>
      <c r="I11" s="21"/>
    </row>
    <row r="12" spans="1:9" ht="84.75" x14ac:dyDescent="0.25">
      <c r="A12" s="11">
        <v>2</v>
      </c>
      <c r="B12" s="11" t="s">
        <v>9</v>
      </c>
      <c r="C12" s="11">
        <v>1970</v>
      </c>
      <c r="D12" s="11">
        <v>2</v>
      </c>
      <c r="E12" s="11" t="s">
        <v>19</v>
      </c>
      <c r="F12" s="11">
        <v>453.7</v>
      </c>
      <c r="G12" s="20" t="s">
        <v>74</v>
      </c>
    </row>
    <row r="13" spans="1:9" ht="204.75" x14ac:dyDescent="0.25">
      <c r="A13" s="11">
        <v>3</v>
      </c>
      <c r="B13" s="11" t="s">
        <v>10</v>
      </c>
      <c r="C13" s="11">
        <v>1965</v>
      </c>
      <c r="D13" s="11">
        <v>2</v>
      </c>
      <c r="E13" s="11" t="s">
        <v>19</v>
      </c>
      <c r="F13" s="11">
        <v>643</v>
      </c>
      <c r="G13" s="20" t="s">
        <v>99</v>
      </c>
    </row>
    <row r="14" spans="1:9" ht="204.75" x14ac:dyDescent="0.25">
      <c r="A14" s="11">
        <v>4</v>
      </c>
      <c r="B14" s="11" t="s">
        <v>11</v>
      </c>
      <c r="C14" s="11">
        <v>1965</v>
      </c>
      <c r="D14" s="11">
        <v>2</v>
      </c>
      <c r="E14" s="11" t="s">
        <v>19</v>
      </c>
      <c r="F14" s="11">
        <v>287</v>
      </c>
      <c r="G14" s="20" t="s">
        <v>87</v>
      </c>
    </row>
    <row r="15" spans="1:9" ht="199.5" customHeight="1" x14ac:dyDescent="0.25">
      <c r="A15" s="11">
        <v>5</v>
      </c>
      <c r="B15" s="11" t="s">
        <v>12</v>
      </c>
      <c r="C15" s="11">
        <v>1965</v>
      </c>
      <c r="D15" s="11">
        <v>2</v>
      </c>
      <c r="E15" s="11" t="s">
        <v>19</v>
      </c>
      <c r="F15" s="11">
        <v>359</v>
      </c>
      <c r="G15" s="20" t="s">
        <v>100</v>
      </c>
    </row>
    <row r="16" spans="1:9" ht="200.25" customHeight="1" x14ac:dyDescent="0.25">
      <c r="A16" s="11">
        <v>6</v>
      </c>
      <c r="B16" s="11" t="s">
        <v>28</v>
      </c>
      <c r="C16" s="11">
        <v>1964</v>
      </c>
      <c r="D16" s="11">
        <v>2</v>
      </c>
      <c r="E16" s="11" t="s">
        <v>19</v>
      </c>
      <c r="F16" s="11">
        <v>307</v>
      </c>
      <c r="G16" s="20" t="s">
        <v>81</v>
      </c>
    </row>
    <row r="17" spans="1:7" ht="180.75" x14ac:dyDescent="0.25">
      <c r="A17" s="11">
        <v>7</v>
      </c>
      <c r="B17" s="11" t="s">
        <v>13</v>
      </c>
      <c r="C17" s="11">
        <v>1965</v>
      </c>
      <c r="D17" s="11">
        <v>2</v>
      </c>
      <c r="E17" s="11" t="s">
        <v>19</v>
      </c>
      <c r="F17" s="11">
        <v>299.10000000000002</v>
      </c>
      <c r="G17" s="20" t="s">
        <v>82</v>
      </c>
    </row>
    <row r="18" spans="1:7" ht="204.75" x14ac:dyDescent="0.25">
      <c r="A18" s="11">
        <v>8</v>
      </c>
      <c r="B18" s="15" t="s">
        <v>14</v>
      </c>
      <c r="C18" s="15">
        <v>1982</v>
      </c>
      <c r="D18" s="15">
        <v>2</v>
      </c>
      <c r="E18" s="15" t="s">
        <v>20</v>
      </c>
      <c r="F18" s="15">
        <v>171</v>
      </c>
      <c r="G18" s="23" t="s">
        <v>85</v>
      </c>
    </row>
    <row r="19" spans="1:7" ht="108.75" x14ac:dyDescent="0.25">
      <c r="A19" s="11">
        <v>9</v>
      </c>
      <c r="B19" s="11" t="s">
        <v>15</v>
      </c>
      <c r="C19" s="11">
        <v>1983</v>
      </c>
      <c r="D19" s="11">
        <v>2</v>
      </c>
      <c r="E19" s="11" t="s">
        <v>18</v>
      </c>
      <c r="F19" s="11">
        <v>639</v>
      </c>
      <c r="G19" s="20" t="s">
        <v>86</v>
      </c>
    </row>
    <row r="20" spans="1:7" ht="216.75" x14ac:dyDescent="0.25">
      <c r="A20" s="11">
        <v>10</v>
      </c>
      <c r="B20" s="11" t="s">
        <v>16</v>
      </c>
      <c r="C20" s="11">
        <v>1981</v>
      </c>
      <c r="D20" s="11">
        <v>4</v>
      </c>
      <c r="E20" s="11" t="s">
        <v>21</v>
      </c>
      <c r="F20" s="11">
        <v>1700</v>
      </c>
      <c r="G20" s="20" t="s">
        <v>101</v>
      </c>
    </row>
    <row r="21" spans="1:7" ht="216.75" x14ac:dyDescent="0.25">
      <c r="A21" s="11">
        <v>12</v>
      </c>
      <c r="B21" s="11" t="s">
        <v>22</v>
      </c>
      <c r="C21" s="11">
        <v>1990</v>
      </c>
      <c r="D21" s="11">
        <v>5</v>
      </c>
      <c r="E21" s="11" t="s">
        <v>20</v>
      </c>
      <c r="F21" s="11">
        <v>2013</v>
      </c>
      <c r="G21" s="20" t="s">
        <v>102</v>
      </c>
    </row>
    <row r="22" spans="1:7" ht="204.75" x14ac:dyDescent="0.25">
      <c r="A22" s="11">
        <v>13</v>
      </c>
      <c r="B22" s="11" t="s">
        <v>92</v>
      </c>
      <c r="C22" s="11">
        <v>1980</v>
      </c>
      <c r="D22" s="11">
        <v>4</v>
      </c>
      <c r="E22" s="11" t="s">
        <v>57</v>
      </c>
      <c r="F22" s="11">
        <v>1701</v>
      </c>
      <c r="G22" s="20" t="s">
        <v>73</v>
      </c>
    </row>
    <row r="23" spans="1:7" ht="216.75" x14ac:dyDescent="0.25">
      <c r="A23" s="11">
        <v>14</v>
      </c>
      <c r="B23" s="11" t="s">
        <v>93</v>
      </c>
      <c r="C23" s="11">
        <v>1979</v>
      </c>
      <c r="D23" s="11">
        <v>4</v>
      </c>
      <c r="E23" s="11" t="s">
        <v>57</v>
      </c>
      <c r="F23" s="11">
        <v>1756</v>
      </c>
      <c r="G23" s="20" t="s">
        <v>103</v>
      </c>
    </row>
    <row r="24" spans="1:7" x14ac:dyDescent="0.25">
      <c r="A24" s="13"/>
      <c r="B24" s="12" t="s">
        <v>65</v>
      </c>
      <c r="C24" s="14"/>
      <c r="D24" s="14"/>
      <c r="E24" s="14"/>
      <c r="F24" s="14"/>
      <c r="G24" s="19"/>
    </row>
    <row r="25" spans="1:7" ht="204.75" x14ac:dyDescent="0.25">
      <c r="A25" s="13">
        <v>1</v>
      </c>
      <c r="B25" s="11" t="s">
        <v>37</v>
      </c>
      <c r="C25" s="16">
        <v>1978</v>
      </c>
      <c r="D25" s="16">
        <v>5</v>
      </c>
      <c r="E25" s="16" t="s">
        <v>58</v>
      </c>
      <c r="F25" s="16">
        <v>2323</v>
      </c>
      <c r="G25" s="20" t="s">
        <v>90</v>
      </c>
    </row>
    <row r="26" spans="1:7" ht="192.75" x14ac:dyDescent="0.25">
      <c r="A26" s="13">
        <v>2</v>
      </c>
      <c r="B26" s="11" t="s">
        <v>38</v>
      </c>
      <c r="C26" s="16">
        <v>1974</v>
      </c>
      <c r="D26" s="16">
        <v>3</v>
      </c>
      <c r="E26" s="16" t="s">
        <v>58</v>
      </c>
      <c r="F26" s="16">
        <v>1379</v>
      </c>
      <c r="G26" s="20" t="s">
        <v>89</v>
      </c>
    </row>
    <row r="27" spans="1:7" ht="192.75" x14ac:dyDescent="0.25">
      <c r="A27" s="16">
        <v>3</v>
      </c>
      <c r="B27" s="11" t="s">
        <v>39</v>
      </c>
      <c r="C27" s="16">
        <v>1976</v>
      </c>
      <c r="D27" s="16">
        <v>5</v>
      </c>
      <c r="E27" s="16" t="s">
        <v>58</v>
      </c>
      <c r="F27" s="16">
        <v>116</v>
      </c>
      <c r="G27" s="20" t="s">
        <v>89</v>
      </c>
    </row>
    <row r="28" spans="1:7" ht="192.75" x14ac:dyDescent="0.25">
      <c r="A28" s="16">
        <v>4</v>
      </c>
      <c r="B28" s="11" t="s">
        <v>41</v>
      </c>
      <c r="C28" s="16">
        <v>1987</v>
      </c>
      <c r="D28" s="16">
        <v>2</v>
      </c>
      <c r="E28" s="16" t="s">
        <v>58</v>
      </c>
      <c r="F28" s="16">
        <v>566</v>
      </c>
      <c r="G28" s="20" t="s">
        <v>89</v>
      </c>
    </row>
    <row r="29" spans="1:7" ht="192.75" x14ac:dyDescent="0.25">
      <c r="A29" s="13">
        <v>5</v>
      </c>
      <c r="B29" s="11" t="s">
        <v>42</v>
      </c>
      <c r="C29" s="16">
        <v>1994</v>
      </c>
      <c r="D29" s="16">
        <v>5</v>
      </c>
      <c r="E29" s="16" t="s">
        <v>20</v>
      </c>
      <c r="F29" s="16">
        <v>1729</v>
      </c>
      <c r="G29" s="20" t="s">
        <v>91</v>
      </c>
    </row>
    <row r="30" spans="1:7" ht="216.75" x14ac:dyDescent="0.25">
      <c r="A30" s="13">
        <v>6</v>
      </c>
      <c r="B30" s="17" t="s">
        <v>67</v>
      </c>
      <c r="C30" s="16">
        <v>1972</v>
      </c>
      <c r="D30" s="16">
        <v>2</v>
      </c>
      <c r="E30" s="16" t="s">
        <v>58</v>
      </c>
      <c r="F30" s="16">
        <v>599</v>
      </c>
      <c r="G30" s="20" t="s">
        <v>76</v>
      </c>
    </row>
    <row r="31" spans="1:7" ht="216.75" x14ac:dyDescent="0.25">
      <c r="A31" s="13">
        <v>7</v>
      </c>
      <c r="B31" s="17" t="s">
        <v>68</v>
      </c>
      <c r="C31" s="16">
        <v>1965</v>
      </c>
      <c r="D31" s="16">
        <v>2</v>
      </c>
      <c r="E31" s="16" t="s">
        <v>58</v>
      </c>
      <c r="F31" s="16">
        <v>641</v>
      </c>
      <c r="G31" s="20" t="s">
        <v>76</v>
      </c>
    </row>
    <row r="32" spans="1:7" ht="192.75" x14ac:dyDescent="0.25">
      <c r="A32" s="16">
        <v>8</v>
      </c>
      <c r="B32" s="11" t="s">
        <v>43</v>
      </c>
      <c r="C32" s="16">
        <v>1993</v>
      </c>
      <c r="D32" s="16">
        <v>2</v>
      </c>
      <c r="E32" s="16" t="s">
        <v>20</v>
      </c>
      <c r="F32" s="16">
        <v>264</v>
      </c>
      <c r="G32" s="20" t="s">
        <v>80</v>
      </c>
    </row>
    <row r="33" spans="1:7" ht="192.75" x14ac:dyDescent="0.25">
      <c r="A33" s="16">
        <v>10</v>
      </c>
      <c r="B33" s="11" t="s">
        <v>44</v>
      </c>
      <c r="C33" s="16">
        <v>1981</v>
      </c>
      <c r="D33" s="16">
        <v>3</v>
      </c>
      <c r="E33" s="16" t="s">
        <v>59</v>
      </c>
      <c r="F33" s="16">
        <v>958</v>
      </c>
      <c r="G33" s="20" t="s">
        <v>78</v>
      </c>
    </row>
    <row r="34" spans="1:7" ht="204.75" x14ac:dyDescent="0.25">
      <c r="A34" s="16">
        <v>11</v>
      </c>
      <c r="B34" s="11" t="s">
        <v>45</v>
      </c>
      <c r="C34" s="16">
        <v>1984</v>
      </c>
      <c r="D34" s="16">
        <v>3</v>
      </c>
      <c r="E34" s="16" t="s">
        <v>20</v>
      </c>
      <c r="F34" s="16">
        <v>940</v>
      </c>
      <c r="G34" s="20" t="s">
        <v>73</v>
      </c>
    </row>
    <row r="35" spans="1:7" ht="216.75" x14ac:dyDescent="0.25">
      <c r="A35" s="16">
        <v>12</v>
      </c>
      <c r="B35" s="11" t="s">
        <v>46</v>
      </c>
      <c r="C35" s="16">
        <v>1976</v>
      </c>
      <c r="D35" s="16">
        <v>2</v>
      </c>
      <c r="E35" s="16" t="s">
        <v>20</v>
      </c>
      <c r="F35" s="16">
        <v>717</v>
      </c>
      <c r="G35" s="20" t="s">
        <v>79</v>
      </c>
    </row>
    <row r="36" spans="1:7" ht="204.75" x14ac:dyDescent="0.25">
      <c r="A36" s="16">
        <v>13</v>
      </c>
      <c r="B36" s="11" t="s">
        <v>54</v>
      </c>
      <c r="C36" s="16">
        <v>1990</v>
      </c>
      <c r="D36" s="16">
        <v>5</v>
      </c>
      <c r="E36" s="16" t="s">
        <v>20</v>
      </c>
      <c r="F36" s="16">
        <v>2047</v>
      </c>
      <c r="G36" s="20" t="s">
        <v>104</v>
      </c>
    </row>
    <row r="37" spans="1:7" ht="216.75" x14ac:dyDescent="0.25">
      <c r="A37" s="16">
        <v>14</v>
      </c>
      <c r="B37" s="11" t="s">
        <v>55</v>
      </c>
      <c r="C37" s="16">
        <v>1989</v>
      </c>
      <c r="D37" s="16">
        <v>5</v>
      </c>
      <c r="E37" s="16" t="s">
        <v>20</v>
      </c>
      <c r="F37" s="16">
        <v>2033</v>
      </c>
      <c r="G37" s="20" t="s">
        <v>105</v>
      </c>
    </row>
    <row r="38" spans="1:7" ht="204.75" x14ac:dyDescent="0.25">
      <c r="A38" s="16">
        <v>15</v>
      </c>
      <c r="B38" s="11" t="s">
        <v>56</v>
      </c>
      <c r="C38" s="16">
        <v>1976</v>
      </c>
      <c r="D38" s="16">
        <v>2</v>
      </c>
      <c r="E38" s="16" t="s">
        <v>20</v>
      </c>
      <c r="F38" s="16">
        <v>442</v>
      </c>
      <c r="G38" s="20" t="s">
        <v>73</v>
      </c>
    </row>
    <row r="39" spans="1:7" x14ac:dyDescent="0.25">
      <c r="A39" s="16"/>
      <c r="B39" s="12" t="s">
        <v>66</v>
      </c>
      <c r="C39" s="14"/>
      <c r="D39" s="14"/>
      <c r="E39" s="14"/>
      <c r="F39" s="14"/>
      <c r="G39" s="19"/>
    </row>
    <row r="40" spans="1:7" ht="204.75" x14ac:dyDescent="0.25">
      <c r="A40" s="11">
        <v>1</v>
      </c>
      <c r="B40" s="11" t="s">
        <v>23</v>
      </c>
      <c r="C40" s="11">
        <v>1987</v>
      </c>
      <c r="D40" s="11">
        <v>2</v>
      </c>
      <c r="E40" s="11" t="s">
        <v>20</v>
      </c>
      <c r="F40" s="11">
        <v>618</v>
      </c>
      <c r="G40" s="20" t="s">
        <v>73</v>
      </c>
    </row>
    <row r="41" spans="1:7" ht="204.75" x14ac:dyDescent="0.25">
      <c r="A41" s="11">
        <v>2</v>
      </c>
      <c r="B41" s="11" t="s">
        <v>24</v>
      </c>
      <c r="C41" s="11">
        <v>1990</v>
      </c>
      <c r="D41" s="11">
        <v>2</v>
      </c>
      <c r="E41" s="11" t="s">
        <v>20</v>
      </c>
      <c r="F41" s="11">
        <v>620</v>
      </c>
      <c r="G41" s="20" t="s">
        <v>73</v>
      </c>
    </row>
    <row r="42" spans="1:7" ht="204.75" x14ac:dyDescent="0.25">
      <c r="A42" s="11">
        <v>3</v>
      </c>
      <c r="B42" s="11" t="s">
        <v>25</v>
      </c>
      <c r="C42" s="11">
        <v>1991</v>
      </c>
      <c r="D42" s="11">
        <v>2</v>
      </c>
      <c r="E42" s="11" t="s">
        <v>20</v>
      </c>
      <c r="F42" s="11">
        <v>613</v>
      </c>
      <c r="G42" s="20" t="s">
        <v>73</v>
      </c>
    </row>
    <row r="43" spans="1:7" ht="204.75" x14ac:dyDescent="0.25">
      <c r="A43" s="11">
        <v>4</v>
      </c>
      <c r="B43" s="11" t="s">
        <v>26</v>
      </c>
      <c r="C43" s="11">
        <v>1990</v>
      </c>
      <c r="D43" s="11">
        <v>2</v>
      </c>
      <c r="E43" s="11" t="s">
        <v>20</v>
      </c>
      <c r="F43" s="11">
        <v>517</v>
      </c>
      <c r="G43" s="20" t="s">
        <v>73</v>
      </c>
    </row>
    <row r="44" spans="1:7" ht="132.75" x14ac:dyDescent="0.25">
      <c r="A44" s="11">
        <v>5</v>
      </c>
      <c r="B44" s="11" t="s">
        <v>27</v>
      </c>
      <c r="C44" s="11">
        <v>1982</v>
      </c>
      <c r="D44" s="11">
        <v>2</v>
      </c>
      <c r="E44" s="11" t="s">
        <v>20</v>
      </c>
      <c r="F44" s="11">
        <v>636.70000000000005</v>
      </c>
      <c r="G44" s="20" t="s">
        <v>88</v>
      </c>
    </row>
    <row r="45" spans="1:7" ht="204.75" x14ac:dyDescent="0.25">
      <c r="A45" s="11">
        <v>6</v>
      </c>
      <c r="B45" s="11" t="s">
        <v>29</v>
      </c>
      <c r="C45" s="11">
        <v>1981</v>
      </c>
      <c r="D45" s="11">
        <v>3</v>
      </c>
      <c r="E45" s="11" t="s">
        <v>20</v>
      </c>
      <c r="F45" s="11">
        <v>924</v>
      </c>
      <c r="G45" s="20" t="s">
        <v>75</v>
      </c>
    </row>
    <row r="46" spans="1:7" ht="204.75" x14ac:dyDescent="0.25">
      <c r="A46" s="11">
        <v>7</v>
      </c>
      <c r="B46" s="11" t="s">
        <v>30</v>
      </c>
      <c r="C46" s="11">
        <v>1987</v>
      </c>
      <c r="D46" s="11">
        <v>3</v>
      </c>
      <c r="E46" s="11" t="s">
        <v>20</v>
      </c>
      <c r="F46" s="11">
        <v>1260</v>
      </c>
      <c r="G46" s="20" t="s">
        <v>106</v>
      </c>
    </row>
    <row r="47" spans="1:7" ht="204.75" x14ac:dyDescent="0.25">
      <c r="A47" s="16">
        <v>8</v>
      </c>
      <c r="B47" s="11" t="s">
        <v>31</v>
      </c>
      <c r="C47" s="16">
        <v>1982</v>
      </c>
      <c r="D47" s="16">
        <v>3</v>
      </c>
      <c r="E47" s="11" t="s">
        <v>20</v>
      </c>
      <c r="F47" s="16">
        <v>964</v>
      </c>
      <c r="G47" s="20" t="s">
        <v>75</v>
      </c>
    </row>
    <row r="48" spans="1:7" ht="204.75" x14ac:dyDescent="0.25">
      <c r="A48" s="16">
        <v>9</v>
      </c>
      <c r="B48" s="11" t="s">
        <v>32</v>
      </c>
      <c r="C48" s="16">
        <v>1985</v>
      </c>
      <c r="D48" s="16">
        <v>2</v>
      </c>
      <c r="E48" s="11" t="s">
        <v>20</v>
      </c>
      <c r="F48" s="16">
        <v>261</v>
      </c>
      <c r="G48" s="20" t="s">
        <v>75</v>
      </c>
    </row>
    <row r="49" spans="1:7" ht="204.75" x14ac:dyDescent="0.25">
      <c r="A49" s="16">
        <v>10</v>
      </c>
      <c r="B49" s="11" t="s">
        <v>33</v>
      </c>
      <c r="C49" s="16"/>
      <c r="D49" s="16">
        <v>2</v>
      </c>
      <c r="E49" s="11" t="s">
        <v>20</v>
      </c>
      <c r="F49" s="16">
        <v>261</v>
      </c>
      <c r="G49" s="20" t="s">
        <v>75</v>
      </c>
    </row>
    <row r="50" spans="1:7" ht="204.75" x14ac:dyDescent="0.25">
      <c r="A50" s="16">
        <v>11</v>
      </c>
      <c r="B50" s="11" t="s">
        <v>34</v>
      </c>
      <c r="C50" s="16"/>
      <c r="D50" s="16">
        <v>2</v>
      </c>
      <c r="E50" s="11" t="s">
        <v>20</v>
      </c>
      <c r="F50" s="16">
        <v>261</v>
      </c>
      <c r="G50" s="20" t="s">
        <v>75</v>
      </c>
    </row>
    <row r="51" spans="1:7" ht="204.75" x14ac:dyDescent="0.25">
      <c r="A51" s="16">
        <v>12</v>
      </c>
      <c r="B51" s="11" t="s">
        <v>35</v>
      </c>
      <c r="C51" s="16"/>
      <c r="D51" s="16">
        <v>2</v>
      </c>
      <c r="E51" s="11" t="s">
        <v>20</v>
      </c>
      <c r="F51" s="16">
        <v>262</v>
      </c>
      <c r="G51" s="20" t="s">
        <v>75</v>
      </c>
    </row>
    <row r="52" spans="1:7" ht="108.75" x14ac:dyDescent="0.25">
      <c r="A52" s="25">
        <v>13</v>
      </c>
      <c r="B52" s="25" t="s">
        <v>69</v>
      </c>
      <c r="C52" s="25">
        <v>1972</v>
      </c>
      <c r="D52" s="25">
        <v>2</v>
      </c>
      <c r="E52" s="25" t="s">
        <v>70</v>
      </c>
      <c r="F52" s="25">
        <v>351.7</v>
      </c>
      <c r="G52" s="20" t="s">
        <v>94</v>
      </c>
    </row>
    <row r="54" spans="1:7" x14ac:dyDescent="0.25">
      <c r="B54" s="18" t="s">
        <v>71</v>
      </c>
      <c r="G54" s="24" t="s">
        <v>72</v>
      </c>
    </row>
  </sheetData>
  <pageMargins left="0.7" right="0.7" top="0.75" bottom="0.75" header="0.3" footer="0.3"/>
  <pageSetup paperSize="9"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кап.ремонт</vt:lpstr>
      <vt:lpstr>кровли</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2026-02-02T06:54:40Z</dcterms:modified>
</cp:coreProperties>
</file>